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LDegiorgi\Desktop\"/>
    </mc:Choice>
  </mc:AlternateContent>
  <xr:revisionPtr revIDLastSave="0" documentId="13_ncr:1_{543DA6D2-3B1E-4E7F-9900-CF547ED398F1}" xr6:coauthVersionLast="47" xr6:coauthVersionMax="47" xr10:uidLastSave="{00000000-0000-0000-0000-000000000000}"/>
  <bookViews>
    <workbookView xWindow="-108" yWindow="-108" windowWidth="23256" windowHeight="12456" xr2:uid="{12380856-5288-4CD7-8AA4-A4A41EAEA976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  <c r="J3" i="1"/>
  <c r="J6" i="1"/>
  <c r="G3" i="1"/>
  <c r="G4" i="1"/>
  <c r="G5" i="1"/>
  <c r="G6" i="1"/>
  <c r="G2" i="1"/>
  <c r="D6" i="1"/>
  <c r="M6" i="1" s="1"/>
  <c r="N6" i="1" s="1"/>
  <c r="D4" i="1"/>
  <c r="D3" i="1"/>
  <c r="D2" i="1"/>
  <c r="D5" i="1"/>
  <c r="M4" i="1" l="1"/>
  <c r="N4" i="1" s="1"/>
  <c r="M5" i="1"/>
  <c r="N5" i="1" s="1"/>
  <c r="M3" i="1"/>
  <c r="N3" i="1" s="1"/>
  <c r="M2" i="1"/>
  <c r="N2" i="1" s="1"/>
</calcChain>
</file>

<file path=xl/sharedStrings.xml><?xml version="1.0" encoding="utf-8"?>
<sst xmlns="http://schemas.openxmlformats.org/spreadsheetml/2006/main" count="15" uniqueCount="9">
  <si>
    <t>V</t>
  </si>
  <si>
    <t>V-</t>
  </si>
  <si>
    <t>V+</t>
  </si>
  <si>
    <t>Vm</t>
  </si>
  <si>
    <t>e</t>
  </si>
  <si>
    <t>lunghezza d'ona (nm)</t>
  </si>
  <si>
    <t>C</t>
  </si>
  <si>
    <t>frequenza (Hz)</t>
  </si>
  <si>
    <t>e*V (J)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</si>
</sst>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1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11" fontId="0" fillId="4" borderId="0" xfId="0" applyNumberForma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26001443569553806"/>
                  <c:y val="1.165791776027996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Foglio1!$L$2:$L$6</c:f>
              <c:numCache>
                <c:formatCode>0.00E+00</c:formatCode>
                <c:ptCount val="5"/>
                <c:pt idx="0">
                  <c:v>635000000000000</c:v>
                </c:pt>
                <c:pt idx="1">
                  <c:v>593648431683200</c:v>
                </c:pt>
                <c:pt idx="2">
                  <c:v>571000000000000</c:v>
                </c:pt>
                <c:pt idx="3">
                  <c:v>509850000000000</c:v>
                </c:pt>
                <c:pt idx="4">
                  <c:v>490000000000000</c:v>
                </c:pt>
              </c:numCache>
            </c:numRef>
          </c:xVal>
          <c:yVal>
            <c:numRef>
              <c:f>Foglio1!$N$2:$N$6</c:f>
              <c:numCache>
                <c:formatCode>0.00E+00</c:formatCode>
                <c:ptCount val="5"/>
                <c:pt idx="0">
                  <c:v>1.0602570000000001E-19</c:v>
                </c:pt>
                <c:pt idx="1">
                  <c:v>8.0981100000000004E-20</c:v>
                </c:pt>
                <c:pt idx="2">
                  <c:v>7.3892250000000002E-20</c:v>
                </c:pt>
                <c:pt idx="3">
                  <c:v>2.3589449999999997E-20</c:v>
                </c:pt>
                <c:pt idx="4">
                  <c:v>1.7862300000000001E-20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46-4E3B-BBAC-5CA8223FD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6496943"/>
        <c:axId val="806484943"/>
      </c:scatterChart>
      <c:valAx>
        <c:axId val="806496943"/>
        <c:scaling>
          <c:orientation val="minMax"/>
          <c:max val="650000000000000"/>
          <c:min val="45000000000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06484943"/>
        <c:crosses val="autoZero"/>
        <c:crossBetween val="midCat"/>
        <c:majorUnit val="50000000000000"/>
      </c:valAx>
      <c:valAx>
        <c:axId val="806484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064969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396240</xdr:colOff>
      <xdr:row>11</xdr:row>
      <xdr:rowOff>125730</xdr:rowOff>
    </xdr:from>
    <xdr:to>
      <xdr:col>12</xdr:col>
      <xdr:colOff>190500</xdr:colOff>
      <xdr:row>26</xdr:row>
      <xdr:rowOff>125730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5EC82DB3-F5E1-6992-F829-F33903806A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E8192-F9A0-4B1A-B0EE-2FE4B419A801}">
  <dimension ref="A1:T14"/>
  <sheetViews>
    <sheetView tabSelected="1" workbookViewId="0">
      <selection activeCell="O15" sqref="O15"/>
    </sheetView>
  </sheetViews>
  <sheetFormatPr defaultRowHeight="14.4" x14ac:dyDescent="0.3"/>
  <cols>
    <col min="1" max="1" width="22.21875" customWidth="1"/>
    <col min="5" max="5" width="10.33203125" customWidth="1"/>
    <col min="6" max="6" width="10.77734375" customWidth="1"/>
    <col min="12" max="12" width="14.44140625" customWidth="1"/>
    <col min="15" max="15" width="15.109375" customWidth="1"/>
  </cols>
  <sheetData>
    <row r="1" spans="1:20" x14ac:dyDescent="0.3">
      <c r="A1" s="3" t="s">
        <v>5</v>
      </c>
      <c r="B1" s="3" t="s">
        <v>1</v>
      </c>
      <c r="C1" s="3" t="s">
        <v>2</v>
      </c>
      <c r="D1" s="3" t="s">
        <v>3</v>
      </c>
      <c r="E1" s="3" t="s">
        <v>1</v>
      </c>
      <c r="F1" s="3" t="s">
        <v>2</v>
      </c>
      <c r="G1" s="3" t="s">
        <v>3</v>
      </c>
      <c r="H1" s="3" t="s">
        <v>1</v>
      </c>
      <c r="I1" s="3" t="s">
        <v>2</v>
      </c>
      <c r="J1" s="3" t="s">
        <v>3</v>
      </c>
      <c r="K1" s="2"/>
      <c r="L1" s="4" t="s">
        <v>7</v>
      </c>
      <c r="M1" t="s">
        <v>0</v>
      </c>
      <c r="N1" s="4" t="s">
        <v>8</v>
      </c>
    </row>
    <row r="2" spans="1:20" x14ac:dyDescent="0.3">
      <c r="A2">
        <v>472</v>
      </c>
      <c r="B2">
        <v>0.67200000000000004</v>
      </c>
      <c r="C2">
        <v>0.67100000000000004</v>
      </c>
      <c r="D2" s="2">
        <f t="shared" ref="D2:D4" si="0">AVERAGE(B2:C2)</f>
        <v>0.67149999999999999</v>
      </c>
      <c r="E2" s="2">
        <v>0.65800000000000003</v>
      </c>
      <c r="F2" s="2">
        <v>0.65900000000000003</v>
      </c>
      <c r="G2" s="2">
        <f t="shared" ref="G2:G6" si="1">AVERAGE(E2:F2)</f>
        <v>0.65850000000000009</v>
      </c>
      <c r="H2" s="2">
        <v>0.65600000000000003</v>
      </c>
      <c r="I2" s="2">
        <v>0.65500000000000003</v>
      </c>
      <c r="J2" s="2">
        <f t="shared" ref="J2:J3" si="2">AVERAGE(H2:I2)</f>
        <v>0.65549999999999997</v>
      </c>
      <c r="K2" s="2"/>
      <c r="L2" s="5">
        <v>635000000000000</v>
      </c>
      <c r="M2">
        <f>AVERAGE(D2,G2,J2)</f>
        <v>0.66183333333333338</v>
      </c>
      <c r="N2" s="5">
        <f>M2*$S$2</f>
        <v>1.0602570000000001E-19</v>
      </c>
      <c r="O2" s="1"/>
      <c r="P2" s="1"/>
      <c r="R2" t="s">
        <v>4</v>
      </c>
      <c r="S2" s="1">
        <v>1.602E-19</v>
      </c>
      <c r="T2" t="s">
        <v>6</v>
      </c>
    </row>
    <row r="3" spans="1:20" x14ac:dyDescent="0.3">
      <c r="A3">
        <v>505</v>
      </c>
      <c r="B3">
        <v>0.50800000000000001</v>
      </c>
      <c r="C3">
        <v>0.50800000000000001</v>
      </c>
      <c r="D3" s="2">
        <f t="shared" si="0"/>
        <v>0.50800000000000001</v>
      </c>
      <c r="E3" s="2">
        <v>0.505</v>
      </c>
      <c r="F3" s="2">
        <v>0.50600000000000001</v>
      </c>
      <c r="G3" s="2">
        <f t="shared" si="1"/>
        <v>0.50550000000000006</v>
      </c>
      <c r="H3" s="2">
        <v>0.503</v>
      </c>
      <c r="I3" s="2">
        <v>0.503</v>
      </c>
      <c r="J3" s="2">
        <f t="shared" si="2"/>
        <v>0.503</v>
      </c>
      <c r="K3" s="2"/>
      <c r="L3" s="5">
        <v>593648431683200</v>
      </c>
      <c r="M3">
        <f t="shared" ref="M3:M6" si="3">AVERAGE(D3,G3,J3)</f>
        <v>0.50550000000000006</v>
      </c>
      <c r="N3" s="5">
        <f t="shared" ref="N3:N6" si="4">M3*$S$2</f>
        <v>8.0981100000000004E-20</v>
      </c>
      <c r="O3" s="1"/>
      <c r="P3" s="1"/>
    </row>
    <row r="4" spans="1:20" x14ac:dyDescent="0.3">
      <c r="A4">
        <v>525</v>
      </c>
      <c r="B4">
        <v>0.45700000000000002</v>
      </c>
      <c r="C4">
        <v>0.45800000000000002</v>
      </c>
      <c r="D4" s="2">
        <f t="shared" si="0"/>
        <v>0.45750000000000002</v>
      </c>
      <c r="E4" s="2">
        <v>0.46400000000000002</v>
      </c>
      <c r="F4" s="2">
        <v>0.46600000000000003</v>
      </c>
      <c r="G4" s="2">
        <f t="shared" si="1"/>
        <v>0.46500000000000002</v>
      </c>
      <c r="H4" s="2"/>
      <c r="I4" s="2"/>
      <c r="J4" s="2"/>
      <c r="K4" s="2"/>
      <c r="L4" s="5">
        <v>571000000000000</v>
      </c>
      <c r="M4">
        <f>AVERAGE(D4,G4)</f>
        <v>0.46125000000000005</v>
      </c>
      <c r="N4" s="5">
        <f t="shared" si="4"/>
        <v>7.3892250000000002E-20</v>
      </c>
      <c r="O4" s="1"/>
      <c r="P4" s="1"/>
    </row>
    <row r="5" spans="1:20" x14ac:dyDescent="0.3">
      <c r="A5">
        <v>588</v>
      </c>
      <c r="B5">
        <v>8.5999999999999993E-2</v>
      </c>
      <c r="C5">
        <v>0.13500000000000001</v>
      </c>
      <c r="D5" s="2">
        <f>AVERAGE(B5:C5)</f>
        <v>0.1105</v>
      </c>
      <c r="E5" s="2">
        <v>0.13100000000000001</v>
      </c>
      <c r="F5" s="2">
        <v>0.184</v>
      </c>
      <c r="G5" s="2">
        <f>AVERAGE(F5:F5)</f>
        <v>0.184</v>
      </c>
      <c r="H5" s="2"/>
      <c r="I5" s="2"/>
      <c r="J5" s="2"/>
      <c r="K5" s="2"/>
      <c r="L5" s="5">
        <v>509850000000000</v>
      </c>
      <c r="M5">
        <f>AVERAGE(D5,G5)</f>
        <v>0.14724999999999999</v>
      </c>
      <c r="N5" s="5">
        <f t="shared" si="4"/>
        <v>2.3589449999999997E-20</v>
      </c>
      <c r="O5" s="1"/>
      <c r="P5" s="1"/>
    </row>
    <row r="6" spans="1:20" x14ac:dyDescent="0.3">
      <c r="A6">
        <v>611</v>
      </c>
      <c r="B6">
        <v>0.11</v>
      </c>
      <c r="C6">
        <v>8.2000000000000003E-2</v>
      </c>
      <c r="D6" s="2">
        <f t="shared" ref="D6" si="5">AVERAGE(B6:C6)</f>
        <v>9.6000000000000002E-2</v>
      </c>
      <c r="E6" s="2">
        <v>7.8E-2</v>
      </c>
      <c r="F6" s="2">
        <v>7.3999999999999996E-2</v>
      </c>
      <c r="G6" s="2">
        <f t="shared" si="1"/>
        <v>7.5999999999999998E-2</v>
      </c>
      <c r="H6" s="2">
        <v>0.13400000000000001</v>
      </c>
      <c r="I6" s="2">
        <v>0.191</v>
      </c>
      <c r="J6" s="2">
        <f t="shared" ref="J6" si="6">AVERAGE(H6:I6)</f>
        <v>0.16250000000000001</v>
      </c>
      <c r="K6" s="2"/>
      <c r="L6" s="5">
        <v>490000000000000</v>
      </c>
      <c r="M6">
        <f t="shared" si="3"/>
        <v>0.1115</v>
      </c>
      <c r="N6" s="5">
        <f t="shared" si="4"/>
        <v>1.7862300000000001E-20</v>
      </c>
      <c r="O6" s="1"/>
      <c r="P6" s="1"/>
    </row>
    <row r="10" spans="1:20" x14ac:dyDescent="0.3">
      <c r="N10" s="1"/>
      <c r="O10" s="1"/>
    </row>
    <row r="11" spans="1:20" x14ac:dyDescent="0.3">
      <c r="N11" s="1"/>
      <c r="O11" s="1"/>
    </row>
    <row r="12" spans="1:20" x14ac:dyDescent="0.3">
      <c r="N12" s="1"/>
      <c r="O12" s="1"/>
    </row>
    <row r="13" spans="1:20" x14ac:dyDescent="0.3">
      <c r="N13" s="1"/>
      <c r="O13" s="1"/>
    </row>
    <row r="14" spans="1:20" x14ac:dyDescent="0.3">
      <c r="N14" s="1"/>
      <c r="O14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Luisa De Giorgi</dc:creator>
  <cp:lastModifiedBy>Maria Luisa De Giorgi</cp:lastModifiedBy>
  <dcterms:created xsi:type="dcterms:W3CDTF">2025-03-04T15:04:34Z</dcterms:created>
  <dcterms:modified xsi:type="dcterms:W3CDTF">2025-03-05T10:06:35Z</dcterms:modified>
</cp:coreProperties>
</file>